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  <c r="L196" l="1"/>
</calcChain>
</file>

<file path=xl/sharedStrings.xml><?xml version="1.0" encoding="utf-8"?>
<sst xmlns="http://schemas.openxmlformats.org/spreadsheetml/2006/main" count="263" uniqueCount="84">
  <si>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</si>
  <si>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</si>
  <si>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</si>
  <si>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</si>
  <si>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</si>
  <si>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</si>
  <si>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</si>
  <si>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</si>
  <si>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</si>
  <si>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</si>
  <si>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</si>
  <si>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</si>
  <si>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</si>
  <si>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</si>
  <si>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</si>
  <si>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</si>
  <si>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</si>
  <si>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</si>
  <si>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</si>
  <si>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</si>
  <si>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</si>
  <si>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</si>
  <si>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</si>
  <si>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</si>
  <si>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</si>
  <si>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</si>
  <si>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</si>
  <si>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</si>
  <si>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</si>
  <si>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</si>
  <si>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</si>
  <si>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</si>
  <si>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</si>
  <si>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</si>
  <si>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</si>
  <si>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</si>
  <si>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</si>
  <si>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</si>
  <si>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</si>
  <si>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Глазовская СОШ</t>
  </si>
  <si>
    <t>директор</t>
  </si>
  <si>
    <t>Лейман Л.Е.</t>
  </si>
  <si>
    <t>Каша вязкая молочная овсяная с сырной нарезкой</t>
  </si>
  <si>
    <t>173/15</t>
  </si>
  <si>
    <t>Чай с сахаром</t>
  </si>
  <si>
    <t>хлеб пшеничный</t>
  </si>
  <si>
    <t>ПР</t>
  </si>
  <si>
    <t>фрукты свежие яблоко</t>
  </si>
  <si>
    <t>омлет натуральный</t>
  </si>
  <si>
    <t>овощи свежие огурцы</t>
  </si>
  <si>
    <t>какао с молоком</t>
  </si>
  <si>
    <t>печенье</t>
  </si>
  <si>
    <t>сладкое</t>
  </si>
  <si>
    <t>каша вязкая молочная рисовая с бутербродом с сыром</t>
  </si>
  <si>
    <t xml:space="preserve">кофейный напиток с молоком </t>
  </si>
  <si>
    <t>фрукты свежие банан</t>
  </si>
  <si>
    <t xml:space="preserve">каша гречневая рассыпчатая </t>
  </si>
  <si>
    <t xml:space="preserve">овощи натуральные соленые огурцы </t>
  </si>
  <si>
    <t>котлета из говядины</t>
  </si>
  <si>
    <t>кисель из сока</t>
  </si>
  <si>
    <t>-</t>
  </si>
  <si>
    <t xml:space="preserve">хлеб пшеничный </t>
  </si>
  <si>
    <t xml:space="preserve">пирожок с яблочком </t>
  </si>
  <si>
    <t>запеканка из творога со сгущённым молоком</t>
  </si>
  <si>
    <t xml:space="preserve">бутерброд с повидлом </t>
  </si>
  <si>
    <t xml:space="preserve">фрукты свежие банан </t>
  </si>
  <si>
    <t xml:space="preserve">сок плодовый натуральный </t>
  </si>
  <si>
    <t xml:space="preserve">кефир </t>
  </si>
  <si>
    <t>КАША ЖИДКАЯ МОЛОЧНАЯ МАННАЯ</t>
  </si>
  <si>
    <t xml:space="preserve">КАКАО С МОЛОКОМ </t>
  </si>
  <si>
    <t>ХЛЕБ ПШЕНИЧНЫЙ</t>
  </si>
  <si>
    <t>макароны отварные с сыром</t>
  </si>
  <si>
    <t xml:space="preserve">чай с сахаром </t>
  </si>
  <si>
    <t>Фрукты свежие банан</t>
  </si>
  <si>
    <t>пирожок с яблочком</t>
  </si>
  <si>
    <t>картофель отварной</t>
  </si>
  <si>
    <t>зауска</t>
  </si>
  <si>
    <t>овощи соленые огурцы</t>
  </si>
  <si>
    <t>кофейный напиток с молком</t>
  </si>
  <si>
    <t>птица отварная</t>
  </si>
  <si>
    <t>сок плодовый натуральный</t>
  </si>
  <si>
    <t>сырники из творога со сгущеным молоком</t>
  </si>
  <si>
    <t>чай с лимоном</t>
  </si>
  <si>
    <t>фрукты сыежие с яблоком</t>
  </si>
</sst>
</file>

<file path=xl/styles.xml><?xml version="1.0" encoding="utf-8"?>
<styleSheet xmlns="http://schemas.openxmlformats.org/spreadsheetml/2006/main">
  <numFmts count="3">
    <numFmt numFmtId="164" formatCode="[$-419]0.00"/>
    <numFmt numFmtId="165" formatCode="[$-419]0"/>
    <numFmt numFmtId="166" formatCode="[$-419]General"/>
  </numFmts>
  <fonts count="13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11" fillId="4" borderId="23" xfId="0" applyNumberFormat="1" applyFont="1" applyFill="1" applyBorder="1" applyAlignment="1" applyProtection="1">
      <alignment horizontal="center" vertical="center"/>
      <protection locked="0"/>
    </xf>
    <xf numFmtId="2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11" fillId="4" borderId="23" xfId="0" applyNumberFormat="1" applyFont="1" applyFill="1" applyBorder="1" applyAlignment="1" applyProtection="1">
      <alignment horizontal="center" vertical="center"/>
      <protection locked="0"/>
    </xf>
    <xf numFmtId="165" fontId="11" fillId="4" borderId="23" xfId="0" applyNumberFormat="1" applyFont="1" applyFill="1" applyBorder="1" applyAlignment="1" applyProtection="1">
      <alignment horizontal="left" vertical="center"/>
      <protection locked="0"/>
    </xf>
    <xf numFmtId="165" fontId="11" fillId="4" borderId="23" xfId="0" applyNumberFormat="1" applyFont="1" applyFill="1" applyBorder="1" applyAlignment="1" applyProtection="1">
      <alignment horizontal="center" vertical="center"/>
      <protection locked="0"/>
    </xf>
    <xf numFmtId="166" fontId="11" fillId="4" borderId="23" xfId="0" applyNumberFormat="1" applyFont="1" applyFill="1" applyBorder="1" applyAlignment="1" applyProtection="1">
      <alignment horizontal="left" vertical="top"/>
      <protection locked="0"/>
    </xf>
    <xf numFmtId="166" fontId="11" fillId="4" borderId="23" xfId="0" applyNumberFormat="1" applyFont="1" applyFill="1" applyBorder="1" applyAlignment="1" applyProtection="1">
      <alignment horizontal="left" vertical="top" wrapText="1"/>
      <protection locked="0"/>
    </xf>
    <xf numFmtId="166" fontId="11" fillId="4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12" fillId="5" borderId="23" xfId="0" applyFont="1" applyFill="1" applyBorder="1" applyAlignment="1" applyProtection="1">
      <protection locked="0"/>
    </xf>
    <xf numFmtId="0" fontId="12" fillId="0" borderId="23" xfId="0" applyFont="1" applyBorder="1" applyAlignment="1" applyProtection="1">
      <alignment wrapText="1"/>
      <protection locked="0"/>
    </xf>
    <xf numFmtId="0" fontId="12" fillId="0" borderId="24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87" sqref="I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260</v>
      </c>
      <c r="G6" s="57">
        <v>15.28</v>
      </c>
      <c r="H6" s="57">
        <v>22.65</v>
      </c>
      <c r="I6" s="57">
        <v>52.93</v>
      </c>
      <c r="J6" s="40">
        <v>478</v>
      </c>
      <c r="K6" s="41" t="s">
        <v>43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215</v>
      </c>
      <c r="G8" s="58">
        <v>7.0000000000000007E-2</v>
      </c>
      <c r="H8" s="59">
        <v>0.02</v>
      </c>
      <c r="I8" s="58">
        <v>15</v>
      </c>
      <c r="J8" s="43">
        <v>60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30</v>
      </c>
      <c r="G9" s="59">
        <v>2.37</v>
      </c>
      <c r="H9" s="59">
        <v>0.3</v>
      </c>
      <c r="I9" s="58">
        <v>14.49</v>
      </c>
      <c r="J9" s="43">
        <v>70.14</v>
      </c>
      <c r="K9" s="44" t="s">
        <v>46</v>
      </c>
      <c r="L9" s="43"/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150</v>
      </c>
      <c r="G10" s="59">
        <v>0.6</v>
      </c>
      <c r="H10" s="59">
        <v>0.6</v>
      </c>
      <c r="I10" s="58">
        <v>14.7</v>
      </c>
      <c r="J10" s="43">
        <v>70.5</v>
      </c>
      <c r="K10" s="44">
        <v>338</v>
      </c>
      <c r="L10" s="43">
        <v>71.459999999999994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655</v>
      </c>
      <c r="G13" s="19">
        <f t="shared" ref="G13:J13" si="0">SUM(G6:G12)</f>
        <v>18.32</v>
      </c>
      <c r="H13" s="19">
        <f t="shared" si="0"/>
        <v>23.57</v>
      </c>
      <c r="I13" s="19">
        <f t="shared" si="0"/>
        <v>97.12</v>
      </c>
      <c r="J13" s="19">
        <f t="shared" si="0"/>
        <v>678.64</v>
      </c>
      <c r="K13" s="25"/>
      <c r="L13" s="19">
        <f t="shared" ref="L13" si="1">SUM(L6:L12)</f>
        <v>71.459999999999994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655</v>
      </c>
      <c r="G24" s="32">
        <f t="shared" ref="G24:J24" si="4">G13+G23</f>
        <v>18.32</v>
      </c>
      <c r="H24" s="32">
        <f t="shared" si="4"/>
        <v>23.57</v>
      </c>
      <c r="I24" s="32">
        <f t="shared" si="4"/>
        <v>97.12</v>
      </c>
      <c r="J24" s="32">
        <f t="shared" si="4"/>
        <v>678.64</v>
      </c>
      <c r="K24" s="32"/>
      <c r="L24" s="32">
        <f t="shared" ref="L24" si="5">L13+L23</f>
        <v>71.459999999999994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0" t="s">
        <v>48</v>
      </c>
      <c r="F25" s="61">
        <v>150</v>
      </c>
      <c r="G25" s="57">
        <v>13.94</v>
      </c>
      <c r="H25" s="57">
        <v>24.83</v>
      </c>
      <c r="I25" s="57">
        <v>2.64</v>
      </c>
      <c r="J25" s="57">
        <v>289.66000000000003</v>
      </c>
      <c r="K25" s="62">
        <v>210</v>
      </c>
      <c r="L25" s="40"/>
    </row>
    <row r="26" spans="1:12" ht="15">
      <c r="A26" s="14"/>
      <c r="B26" s="15"/>
      <c r="C26" s="11"/>
      <c r="D26" s="6" t="s">
        <v>26</v>
      </c>
      <c r="E26" s="63" t="s">
        <v>49</v>
      </c>
      <c r="F26" s="61">
        <v>60</v>
      </c>
      <c r="G26" s="57">
        <v>0.42</v>
      </c>
      <c r="H26" s="57">
        <v>0.06</v>
      </c>
      <c r="I26" s="57">
        <v>1.1399999999999999</v>
      </c>
      <c r="J26" s="57">
        <v>7.2</v>
      </c>
      <c r="K26" s="62">
        <v>71</v>
      </c>
      <c r="L26" s="43"/>
    </row>
    <row r="27" spans="1:12" ht="15">
      <c r="A27" s="14"/>
      <c r="B27" s="15"/>
      <c r="C27" s="11"/>
      <c r="D27" s="7" t="s">
        <v>22</v>
      </c>
      <c r="E27" s="63" t="s">
        <v>50</v>
      </c>
      <c r="F27" s="61">
        <v>200</v>
      </c>
      <c r="G27" s="57">
        <v>4.1399999999999997</v>
      </c>
      <c r="H27" s="57">
        <v>3.54</v>
      </c>
      <c r="I27" s="57">
        <v>17.579999999999998</v>
      </c>
      <c r="J27" s="57">
        <v>112.6</v>
      </c>
      <c r="K27" s="64">
        <v>382</v>
      </c>
      <c r="L27" s="43"/>
    </row>
    <row r="28" spans="1:12" ht="15">
      <c r="A28" s="14"/>
      <c r="B28" s="15"/>
      <c r="C28" s="11"/>
      <c r="D28" s="7" t="s">
        <v>23</v>
      </c>
      <c r="E28" s="63" t="s">
        <v>45</v>
      </c>
      <c r="F28" s="61">
        <v>30</v>
      </c>
      <c r="G28" s="57">
        <v>2.37</v>
      </c>
      <c r="H28" s="57">
        <v>0.3</v>
      </c>
      <c r="I28" s="57">
        <v>14.49</v>
      </c>
      <c r="J28" s="57">
        <v>70.14</v>
      </c>
      <c r="K28" s="64" t="s">
        <v>46</v>
      </c>
      <c r="L28" s="43"/>
    </row>
    <row r="29" spans="1:12" ht="15">
      <c r="A29" s="14"/>
      <c r="B29" s="15"/>
      <c r="C29" s="11"/>
      <c r="D29" s="7" t="s">
        <v>24</v>
      </c>
      <c r="E29" s="63"/>
      <c r="F29" s="61"/>
      <c r="G29" s="57"/>
      <c r="H29" s="57"/>
      <c r="I29" s="57"/>
      <c r="J29" s="57"/>
      <c r="K29" s="64"/>
      <c r="L29" s="43"/>
    </row>
    <row r="30" spans="1:12" ht="15">
      <c r="A30" s="14"/>
      <c r="B30" s="15"/>
      <c r="C30" s="11"/>
      <c r="D30" s="6" t="s">
        <v>52</v>
      </c>
      <c r="E30" s="63" t="s">
        <v>51</v>
      </c>
      <c r="F30" s="61">
        <v>60</v>
      </c>
      <c r="G30" s="57">
        <v>5.0999999999999996</v>
      </c>
      <c r="H30" s="57">
        <v>6.78</v>
      </c>
      <c r="I30" s="57">
        <v>41.82</v>
      </c>
      <c r="J30" s="57">
        <v>248.7</v>
      </c>
      <c r="K30" s="64" t="s">
        <v>46</v>
      </c>
      <c r="L30" s="43">
        <v>71.459999999999994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25.97</v>
      </c>
      <c r="H32" s="19">
        <f t="shared" ref="H32" si="7">SUM(H25:H31)</f>
        <v>35.51</v>
      </c>
      <c r="I32" s="19">
        <f t="shared" ref="I32" si="8">SUM(I25:I31)</f>
        <v>77.67</v>
      </c>
      <c r="J32" s="19">
        <f t="shared" ref="J32:L32" si="9">SUM(J25:J31)</f>
        <v>728.3</v>
      </c>
      <c r="K32" s="25"/>
      <c r="L32" s="19">
        <f t="shared" si="9"/>
        <v>71.459999999999994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25.97</v>
      </c>
      <c r="H43" s="32">
        <f t="shared" ref="H43" si="15">H32+H42</f>
        <v>35.51</v>
      </c>
      <c r="I43" s="32">
        <f t="shared" ref="I43" si="16">I32+I42</f>
        <v>77.67</v>
      </c>
      <c r="J43" s="32">
        <f t="shared" ref="J43:L43" si="17">J32+J42</f>
        <v>728.3</v>
      </c>
      <c r="K43" s="32"/>
      <c r="L43" s="32">
        <f t="shared" si="17"/>
        <v>71.459999999999994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3" t="s">
        <v>53</v>
      </c>
      <c r="F44" s="61">
        <v>280</v>
      </c>
      <c r="G44" s="57">
        <v>6</v>
      </c>
      <c r="H44" s="57">
        <v>10.85</v>
      </c>
      <c r="I44" s="59">
        <v>52.93</v>
      </c>
      <c r="J44" s="57">
        <v>334</v>
      </c>
      <c r="K44" s="62">
        <v>174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63" t="s">
        <v>54</v>
      </c>
      <c r="F46" s="61">
        <v>200</v>
      </c>
      <c r="G46" s="57">
        <v>3.17</v>
      </c>
      <c r="H46" s="57">
        <v>2.68</v>
      </c>
      <c r="I46" s="59">
        <v>15.95</v>
      </c>
      <c r="J46" s="59">
        <v>100.6</v>
      </c>
      <c r="K46" s="64">
        <v>379</v>
      </c>
      <c r="L46" s="43"/>
    </row>
    <row r="47" spans="1:12" ht="15">
      <c r="A47" s="23"/>
      <c r="B47" s="15"/>
      <c r="C47" s="11"/>
      <c r="D47" s="7" t="s">
        <v>23</v>
      </c>
      <c r="E47" s="63" t="s">
        <v>45</v>
      </c>
      <c r="F47" s="61">
        <v>30</v>
      </c>
      <c r="G47" s="57">
        <v>2.37</v>
      </c>
      <c r="H47" s="57">
        <v>0.3</v>
      </c>
      <c r="I47" s="59">
        <v>14.49</v>
      </c>
      <c r="J47" s="59">
        <v>70.14</v>
      </c>
      <c r="K47" s="64" t="s">
        <v>46</v>
      </c>
      <c r="L47" s="43"/>
    </row>
    <row r="48" spans="1:12" ht="15">
      <c r="A48" s="23"/>
      <c r="B48" s="15"/>
      <c r="C48" s="11"/>
      <c r="D48" s="7" t="s">
        <v>24</v>
      </c>
      <c r="E48" s="63" t="s">
        <v>55</v>
      </c>
      <c r="F48" s="61">
        <v>200</v>
      </c>
      <c r="G48" s="57">
        <v>3</v>
      </c>
      <c r="H48" s="57">
        <v>1</v>
      </c>
      <c r="I48" s="57">
        <v>42</v>
      </c>
      <c r="J48" s="57">
        <v>192</v>
      </c>
      <c r="K48" s="64">
        <v>338</v>
      </c>
      <c r="L48" s="43">
        <v>71.459999999999994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710</v>
      </c>
      <c r="G51" s="19">
        <f t="shared" ref="G51" si="18">SUM(G44:G50)</f>
        <v>14.54</v>
      </c>
      <c r="H51" s="19">
        <f t="shared" ref="H51" si="19">SUM(H44:H50)</f>
        <v>14.83</v>
      </c>
      <c r="I51" s="19">
        <f t="shared" ref="I51" si="20">SUM(I44:I50)</f>
        <v>125.36999999999999</v>
      </c>
      <c r="J51" s="19">
        <f t="shared" ref="J51:L51" si="21">SUM(J44:J50)</f>
        <v>696.74</v>
      </c>
      <c r="K51" s="25"/>
      <c r="L51" s="19">
        <f t="shared" si="21"/>
        <v>71.459999999999994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710</v>
      </c>
      <c r="G62" s="32">
        <f t="shared" ref="G62" si="26">G51+G61</f>
        <v>14.54</v>
      </c>
      <c r="H62" s="32">
        <f t="shared" ref="H62" si="27">H51+H61</f>
        <v>14.83</v>
      </c>
      <c r="I62" s="32">
        <f t="shared" ref="I62" si="28">I51+I61</f>
        <v>125.36999999999999</v>
      </c>
      <c r="J62" s="32">
        <f t="shared" ref="J62:L62" si="29">J51+J61</f>
        <v>696.74</v>
      </c>
      <c r="K62" s="32"/>
      <c r="L62" s="32">
        <f t="shared" si="29"/>
        <v>71.459999999999994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63" t="s">
        <v>56</v>
      </c>
      <c r="F63" s="61">
        <v>150</v>
      </c>
      <c r="G63" s="57">
        <v>8.6</v>
      </c>
      <c r="H63" s="59">
        <v>6.09</v>
      </c>
      <c r="I63" s="59">
        <v>38.64</v>
      </c>
      <c r="J63" s="59">
        <v>243.75</v>
      </c>
      <c r="K63" s="62">
        <v>302</v>
      </c>
      <c r="L63" s="40"/>
    </row>
    <row r="64" spans="1:12" ht="15">
      <c r="A64" s="23"/>
      <c r="B64" s="15"/>
      <c r="C64" s="11"/>
      <c r="D64" s="65" t="s">
        <v>21</v>
      </c>
      <c r="E64" s="63" t="s">
        <v>58</v>
      </c>
      <c r="F64" s="61">
        <v>90</v>
      </c>
      <c r="G64" s="59">
        <v>9.3000000000000007</v>
      </c>
      <c r="H64" s="59">
        <v>11.27</v>
      </c>
      <c r="I64" s="59">
        <v>9.89</v>
      </c>
      <c r="J64" s="59">
        <v>147.37</v>
      </c>
      <c r="K64" s="64">
        <v>268</v>
      </c>
      <c r="L64" s="43"/>
    </row>
    <row r="65" spans="1:12" ht="15">
      <c r="A65" s="23"/>
      <c r="B65" s="15"/>
      <c r="C65" s="11"/>
      <c r="D65" s="7" t="s">
        <v>22</v>
      </c>
      <c r="E65" s="63" t="s">
        <v>59</v>
      </c>
      <c r="F65" s="61">
        <v>200</v>
      </c>
      <c r="G65" s="59">
        <v>0.31</v>
      </c>
      <c r="H65" s="57" t="s">
        <v>60</v>
      </c>
      <c r="I65" s="59">
        <v>39.4</v>
      </c>
      <c r="J65" s="57">
        <v>160</v>
      </c>
      <c r="K65" s="64">
        <v>358</v>
      </c>
      <c r="L65" s="43"/>
    </row>
    <row r="66" spans="1:12" ht="15">
      <c r="A66" s="23"/>
      <c r="B66" s="15"/>
      <c r="C66" s="11"/>
      <c r="D66" s="7" t="s">
        <v>23</v>
      </c>
      <c r="E66" s="63" t="s">
        <v>61</v>
      </c>
      <c r="F66" s="61">
        <v>30</v>
      </c>
      <c r="G66" s="59">
        <v>2.37</v>
      </c>
      <c r="H66" s="59">
        <v>0.3</v>
      </c>
      <c r="I66" s="59">
        <v>14.49</v>
      </c>
      <c r="J66" s="59">
        <v>70.14</v>
      </c>
      <c r="K66" s="64" t="s">
        <v>46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63" t="s">
        <v>57</v>
      </c>
      <c r="F68" s="61">
        <v>60</v>
      </c>
      <c r="G68" s="57">
        <v>0.48</v>
      </c>
      <c r="H68" s="59">
        <v>0.06</v>
      </c>
      <c r="I68" s="59">
        <v>1.02</v>
      </c>
      <c r="J68" s="57">
        <v>6</v>
      </c>
      <c r="K68" s="62">
        <v>70</v>
      </c>
      <c r="L68" s="43"/>
    </row>
    <row r="69" spans="1:12" ht="15">
      <c r="A69" s="23"/>
      <c r="B69" s="15"/>
      <c r="C69" s="11"/>
      <c r="D69" s="66" t="s">
        <v>52</v>
      </c>
      <c r="E69" s="63" t="s">
        <v>62</v>
      </c>
      <c r="F69" s="61">
        <v>80</v>
      </c>
      <c r="G69" s="59">
        <v>0.8</v>
      </c>
      <c r="H69" s="59">
        <v>0.8</v>
      </c>
      <c r="I69" s="59">
        <v>19.600000000000001</v>
      </c>
      <c r="J69" s="57">
        <v>94</v>
      </c>
      <c r="K69" s="62" t="s">
        <v>46</v>
      </c>
      <c r="L69" s="43">
        <v>17.46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21.86</v>
      </c>
      <c r="H70" s="19">
        <f t="shared" ref="H70" si="31">SUM(H63:H69)</f>
        <v>18.52</v>
      </c>
      <c r="I70" s="19">
        <f t="shared" ref="I70" si="32">SUM(I63:I69)</f>
        <v>123.03999999999999</v>
      </c>
      <c r="J70" s="19">
        <f t="shared" ref="J70:L70" si="33">SUM(J63:J69)</f>
        <v>721.26</v>
      </c>
      <c r="K70" s="25"/>
      <c r="L70" s="19">
        <f t="shared" si="33"/>
        <v>17.46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610</v>
      </c>
      <c r="G81" s="32">
        <f t="shared" ref="G81" si="38">G70+G80</f>
        <v>21.86</v>
      </c>
      <c r="H81" s="32">
        <f t="shared" ref="H81" si="39">H70+H80</f>
        <v>18.52</v>
      </c>
      <c r="I81" s="32">
        <f t="shared" ref="I81" si="40">I70+I80</f>
        <v>123.03999999999999</v>
      </c>
      <c r="J81" s="32">
        <f t="shared" ref="J81:L81" si="41">J70+J80</f>
        <v>721.26</v>
      </c>
      <c r="K81" s="32"/>
      <c r="L81" s="32">
        <f t="shared" si="41"/>
        <v>17.46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3" t="s">
        <v>63</v>
      </c>
      <c r="F82" s="61">
        <v>150</v>
      </c>
      <c r="G82" s="59">
        <v>21.92</v>
      </c>
      <c r="H82" s="59">
        <v>16.579999999999998</v>
      </c>
      <c r="I82" s="59">
        <v>42</v>
      </c>
      <c r="J82" s="59">
        <v>405</v>
      </c>
      <c r="K82" s="62">
        <v>223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63" t="s">
        <v>66</v>
      </c>
      <c r="F84" s="61">
        <v>200</v>
      </c>
      <c r="G84" s="59">
        <v>0.2</v>
      </c>
      <c r="H84" s="59" t="s">
        <v>60</v>
      </c>
      <c r="I84" s="59">
        <v>4.04</v>
      </c>
      <c r="J84" s="59">
        <v>16.96</v>
      </c>
      <c r="K84" s="64">
        <v>389</v>
      </c>
      <c r="L84" s="43"/>
    </row>
    <row r="85" spans="1:12" ht="15">
      <c r="A85" s="23"/>
      <c r="B85" s="15"/>
      <c r="C85" s="11"/>
      <c r="D85" s="7" t="s">
        <v>23</v>
      </c>
      <c r="E85" s="63" t="s">
        <v>64</v>
      </c>
      <c r="F85" s="61">
        <v>55</v>
      </c>
      <c r="G85" s="59">
        <v>2.4</v>
      </c>
      <c r="H85" s="59">
        <v>3.87</v>
      </c>
      <c r="I85" s="59">
        <v>27.83</v>
      </c>
      <c r="J85" s="59">
        <v>156</v>
      </c>
      <c r="K85" s="62">
        <v>2</v>
      </c>
      <c r="L85" s="43"/>
    </row>
    <row r="86" spans="1:12" ht="15">
      <c r="A86" s="23"/>
      <c r="B86" s="15"/>
      <c r="C86" s="11"/>
      <c r="D86" s="7" t="s">
        <v>24</v>
      </c>
      <c r="E86" s="63" t="s">
        <v>65</v>
      </c>
      <c r="F86" s="61">
        <v>100</v>
      </c>
      <c r="G86" s="59">
        <v>1.5</v>
      </c>
      <c r="H86" s="59">
        <v>0.5</v>
      </c>
      <c r="I86" s="59">
        <v>21</v>
      </c>
      <c r="J86" s="59">
        <v>96</v>
      </c>
      <c r="K86" s="64">
        <v>338</v>
      </c>
      <c r="L86" s="43"/>
    </row>
    <row r="87" spans="1:12" ht="15">
      <c r="A87" s="23"/>
      <c r="B87" s="15"/>
      <c r="C87" s="11"/>
      <c r="D87" s="6" t="s">
        <v>30</v>
      </c>
      <c r="E87" s="63" t="s">
        <v>67</v>
      </c>
      <c r="F87" s="61">
        <v>125</v>
      </c>
      <c r="G87" s="59">
        <v>3.63</v>
      </c>
      <c r="H87" s="59">
        <v>3.3</v>
      </c>
      <c r="I87" s="59">
        <v>5</v>
      </c>
      <c r="J87" s="59">
        <v>62.5</v>
      </c>
      <c r="K87" s="64">
        <v>386</v>
      </c>
      <c r="L87" s="43">
        <v>71.459999999999994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29.65</v>
      </c>
      <c r="H89" s="19">
        <f t="shared" ref="H89" si="43">SUM(H82:H88)</f>
        <v>24.25</v>
      </c>
      <c r="I89" s="19">
        <f t="shared" ref="I89" si="44">SUM(I82:I88)</f>
        <v>99.87</v>
      </c>
      <c r="J89" s="19">
        <f t="shared" ref="J89:L89" si="45">SUM(J82:J88)</f>
        <v>736.46</v>
      </c>
      <c r="K89" s="25"/>
      <c r="L89" s="19">
        <f t="shared" si="45"/>
        <v>71.459999999999994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630</v>
      </c>
      <c r="G100" s="32">
        <f t="shared" ref="G100" si="50">G89+G99</f>
        <v>29.65</v>
      </c>
      <c r="H100" s="32">
        <f t="shared" ref="H100" si="51">H89+H99</f>
        <v>24.25</v>
      </c>
      <c r="I100" s="32">
        <f t="shared" ref="I100" si="52">I89+I99</f>
        <v>99.87</v>
      </c>
      <c r="J100" s="32">
        <f t="shared" ref="J100:L100" si="53">J89+J99</f>
        <v>736.46</v>
      </c>
      <c r="K100" s="32"/>
      <c r="L100" s="32">
        <f t="shared" si="53"/>
        <v>71.459999999999994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3" t="s">
        <v>68</v>
      </c>
      <c r="F101" s="61">
        <v>220</v>
      </c>
      <c r="G101" s="59">
        <v>6.11</v>
      </c>
      <c r="H101" s="59">
        <v>10.72</v>
      </c>
      <c r="I101" s="59">
        <v>42.36</v>
      </c>
      <c r="J101" s="57">
        <v>291</v>
      </c>
      <c r="K101" s="62">
        <v>181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63" t="s">
        <v>69</v>
      </c>
      <c r="F103" s="61">
        <v>200</v>
      </c>
      <c r="G103" s="59">
        <v>4.1399999999999997</v>
      </c>
      <c r="H103" s="59">
        <v>3.54</v>
      </c>
      <c r="I103" s="59">
        <v>17.579999999999998</v>
      </c>
      <c r="J103" s="59">
        <v>118.6</v>
      </c>
      <c r="K103" s="62">
        <v>382</v>
      </c>
      <c r="L103" s="43"/>
    </row>
    <row r="104" spans="1:12" ht="15">
      <c r="A104" s="23"/>
      <c r="B104" s="15"/>
      <c r="C104" s="11"/>
      <c r="D104" s="7" t="s">
        <v>23</v>
      </c>
      <c r="E104" s="63" t="s">
        <v>70</v>
      </c>
      <c r="F104" s="61">
        <v>30</v>
      </c>
      <c r="G104" s="59">
        <v>2.37</v>
      </c>
      <c r="H104" s="59">
        <v>0.3</v>
      </c>
      <c r="I104" s="59">
        <v>14.49</v>
      </c>
      <c r="J104" s="59">
        <v>70.14</v>
      </c>
      <c r="K104" s="64" t="s">
        <v>46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52</v>
      </c>
      <c r="E106" s="63" t="s">
        <v>51</v>
      </c>
      <c r="F106" s="61">
        <v>60</v>
      </c>
      <c r="G106" s="59">
        <v>5.0999999999999996</v>
      </c>
      <c r="H106" s="59">
        <v>6.78</v>
      </c>
      <c r="I106" s="59">
        <v>41.82</v>
      </c>
      <c r="J106" s="59">
        <v>248.7</v>
      </c>
      <c r="K106" s="64" t="s">
        <v>46</v>
      </c>
      <c r="L106" s="43">
        <v>71.459999999999994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17.72</v>
      </c>
      <c r="H108" s="19">
        <f t="shared" si="54"/>
        <v>21.340000000000003</v>
      </c>
      <c r="I108" s="19">
        <f t="shared" si="54"/>
        <v>116.25</v>
      </c>
      <c r="J108" s="19">
        <f t="shared" si="54"/>
        <v>728.44</v>
      </c>
      <c r="K108" s="25"/>
      <c r="L108" s="19">
        <f t="shared" ref="L108" si="55">SUM(L101:L107)</f>
        <v>71.459999999999994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510</v>
      </c>
      <c r="G119" s="32">
        <f t="shared" ref="G119" si="58">G108+G118</f>
        <v>17.72</v>
      </c>
      <c r="H119" s="32">
        <f t="shared" ref="H119" si="59">H108+H118</f>
        <v>21.340000000000003</v>
      </c>
      <c r="I119" s="32">
        <f t="shared" ref="I119" si="60">I108+I118</f>
        <v>116.25</v>
      </c>
      <c r="J119" s="32">
        <f t="shared" ref="J119:L119" si="61">J108+J118</f>
        <v>728.44</v>
      </c>
      <c r="K119" s="32"/>
      <c r="L119" s="32">
        <f t="shared" si="61"/>
        <v>71.459999999999994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3" t="s">
        <v>71</v>
      </c>
      <c r="F120" s="61">
        <v>200</v>
      </c>
      <c r="G120" s="57">
        <v>13.53</v>
      </c>
      <c r="H120" s="57">
        <v>15.92</v>
      </c>
      <c r="I120" s="57">
        <v>34.11</v>
      </c>
      <c r="J120" s="57">
        <v>334.4</v>
      </c>
      <c r="K120" s="62">
        <v>204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63" t="s">
        <v>72</v>
      </c>
      <c r="F122" s="61">
        <v>215</v>
      </c>
      <c r="G122" s="57">
        <v>7.0000000000000007E-2</v>
      </c>
      <c r="H122" s="57">
        <v>0.02</v>
      </c>
      <c r="I122" s="57">
        <v>15</v>
      </c>
      <c r="J122" s="57">
        <v>60</v>
      </c>
      <c r="K122" s="62">
        <v>376</v>
      </c>
      <c r="L122" s="43"/>
    </row>
    <row r="123" spans="1:12" ht="15">
      <c r="A123" s="14"/>
      <c r="B123" s="15"/>
      <c r="C123" s="11"/>
      <c r="D123" s="7" t="s">
        <v>23</v>
      </c>
      <c r="E123" s="63" t="s">
        <v>45</v>
      </c>
      <c r="F123" s="61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4" t="s">
        <v>46</v>
      </c>
      <c r="L123" s="43"/>
    </row>
    <row r="124" spans="1:12" ht="15">
      <c r="A124" s="14"/>
      <c r="B124" s="15"/>
      <c r="C124" s="11"/>
      <c r="D124" s="7" t="s">
        <v>24</v>
      </c>
      <c r="E124" s="63" t="s">
        <v>73</v>
      </c>
      <c r="F124" s="61">
        <v>200</v>
      </c>
      <c r="G124" s="57">
        <v>3</v>
      </c>
      <c r="H124" s="57">
        <v>1</v>
      </c>
      <c r="I124" s="57">
        <v>42</v>
      </c>
      <c r="J124" s="57">
        <v>192</v>
      </c>
      <c r="K124" s="64">
        <v>338</v>
      </c>
      <c r="L124" s="43"/>
    </row>
    <row r="125" spans="1:12" ht="15">
      <c r="A125" s="14"/>
      <c r="B125" s="15"/>
      <c r="C125" s="11"/>
      <c r="D125" s="67" t="s">
        <v>52</v>
      </c>
      <c r="E125" s="63" t="s">
        <v>74</v>
      </c>
      <c r="F125" s="61">
        <v>80</v>
      </c>
      <c r="G125" s="57">
        <v>0.8</v>
      </c>
      <c r="H125" s="57">
        <v>0.8</v>
      </c>
      <c r="I125" s="57">
        <v>19.600000000000001</v>
      </c>
      <c r="J125" s="57">
        <v>94</v>
      </c>
      <c r="K125" s="64" t="s">
        <v>46</v>
      </c>
      <c r="L125" s="43">
        <v>71.459999999999994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725</v>
      </c>
      <c r="G127" s="19">
        <f t="shared" ref="G127:J127" si="62">SUM(G120:G126)</f>
        <v>19.77</v>
      </c>
      <c r="H127" s="19">
        <f t="shared" si="62"/>
        <v>18.04</v>
      </c>
      <c r="I127" s="19">
        <f t="shared" si="62"/>
        <v>125.19999999999999</v>
      </c>
      <c r="J127" s="19">
        <f t="shared" si="62"/>
        <v>750.54</v>
      </c>
      <c r="K127" s="25"/>
      <c r="L127" s="19">
        <f t="shared" ref="L127" si="63">SUM(L120:L126)</f>
        <v>71.459999999999994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725</v>
      </c>
      <c r="G138" s="32">
        <f t="shared" ref="G138" si="66">G127+G137</f>
        <v>19.77</v>
      </c>
      <c r="H138" s="32">
        <f t="shared" ref="H138" si="67">H127+H137</f>
        <v>18.04</v>
      </c>
      <c r="I138" s="32">
        <f t="shared" ref="I138" si="68">I127+I137</f>
        <v>125.19999999999999</v>
      </c>
      <c r="J138" s="32">
        <f t="shared" ref="J138:L138" si="69">J127+J137</f>
        <v>750.54</v>
      </c>
      <c r="K138" s="32"/>
      <c r="L138" s="32">
        <f t="shared" si="69"/>
        <v>71.459999999999994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3" t="s">
        <v>75</v>
      </c>
      <c r="F139" s="61">
        <v>150</v>
      </c>
      <c r="G139" s="57">
        <v>2.86</v>
      </c>
      <c r="H139" s="57">
        <v>4.32</v>
      </c>
      <c r="I139" s="57">
        <v>23.01</v>
      </c>
      <c r="J139" s="57">
        <v>142.35</v>
      </c>
      <c r="K139" s="61">
        <v>310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63" t="s">
        <v>78</v>
      </c>
      <c r="F141" s="61">
        <v>200</v>
      </c>
      <c r="G141" s="57">
        <v>3.17</v>
      </c>
      <c r="H141" s="57">
        <v>2.68</v>
      </c>
      <c r="I141" s="57">
        <v>15.95</v>
      </c>
      <c r="J141" s="57">
        <v>100.6</v>
      </c>
      <c r="K141" s="61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63" t="s">
        <v>45</v>
      </c>
      <c r="F142" s="61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1" t="s">
        <v>46</v>
      </c>
      <c r="L142" s="43"/>
    </row>
    <row r="143" spans="1:12" ht="15.75" thickBot="1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8" t="s">
        <v>76</v>
      </c>
      <c r="E144" s="63" t="s">
        <v>77</v>
      </c>
      <c r="F144" s="61">
        <v>60</v>
      </c>
      <c r="G144" s="57">
        <v>0.48</v>
      </c>
      <c r="H144" s="57">
        <v>0.06</v>
      </c>
      <c r="I144" s="57">
        <v>1.02</v>
      </c>
      <c r="J144" s="57">
        <v>6</v>
      </c>
      <c r="K144" s="61">
        <v>70</v>
      </c>
      <c r="L144" s="43"/>
    </row>
    <row r="145" spans="1:12" ht="15">
      <c r="A145" s="23"/>
      <c r="B145" s="15"/>
      <c r="C145" s="11"/>
      <c r="D145" s="67" t="s">
        <v>52</v>
      </c>
      <c r="E145" s="63" t="s">
        <v>51</v>
      </c>
      <c r="F145" s="61">
        <v>60</v>
      </c>
      <c r="G145" s="57">
        <v>5.0999999999999996</v>
      </c>
      <c r="H145" s="57">
        <v>6.78</v>
      </c>
      <c r="I145" s="57">
        <v>41.82</v>
      </c>
      <c r="J145" s="57">
        <v>248.7</v>
      </c>
      <c r="K145" s="61" t="s">
        <v>46</v>
      </c>
      <c r="L145" s="43">
        <v>71.459999999999994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13.979999999999999</v>
      </c>
      <c r="H146" s="19">
        <f t="shared" si="70"/>
        <v>14.14</v>
      </c>
      <c r="I146" s="19">
        <f t="shared" si="70"/>
        <v>96.29</v>
      </c>
      <c r="J146" s="19">
        <f t="shared" si="70"/>
        <v>567.79</v>
      </c>
      <c r="K146" s="25"/>
      <c r="L146" s="19">
        <f t="shared" ref="L146" si="71">SUM(L139:L145)</f>
        <v>71.459999999999994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13.979999999999999</v>
      </c>
      <c r="H157" s="32">
        <f t="shared" ref="H157" si="75">H146+H156</f>
        <v>14.14</v>
      </c>
      <c r="I157" s="32">
        <f t="shared" ref="I157" si="76">I146+I156</f>
        <v>96.29</v>
      </c>
      <c r="J157" s="32">
        <f t="shared" ref="J157:L157" si="77">J146+J156</f>
        <v>567.79</v>
      </c>
      <c r="K157" s="32"/>
      <c r="L157" s="32">
        <f t="shared" si="77"/>
        <v>71.459999999999994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63" t="s">
        <v>48</v>
      </c>
      <c r="F158" s="61">
        <v>150</v>
      </c>
      <c r="G158" s="57">
        <v>13.94</v>
      </c>
      <c r="H158" s="57">
        <v>24.83</v>
      </c>
      <c r="I158" s="57">
        <v>2.64</v>
      </c>
      <c r="J158" s="57">
        <v>289.66000000000003</v>
      </c>
      <c r="K158" s="62">
        <v>210</v>
      </c>
      <c r="L158" s="40"/>
    </row>
    <row r="159" spans="1:12" ht="15">
      <c r="A159" s="23"/>
      <c r="B159" s="15"/>
      <c r="C159" s="11"/>
      <c r="D159" s="65" t="s">
        <v>21</v>
      </c>
      <c r="E159" s="63" t="s">
        <v>79</v>
      </c>
      <c r="F159" s="61">
        <v>90</v>
      </c>
      <c r="G159" s="57">
        <v>13.77</v>
      </c>
      <c r="H159" s="57">
        <v>11.56</v>
      </c>
      <c r="I159" s="57">
        <v>1.26</v>
      </c>
      <c r="J159" s="57">
        <v>84.87</v>
      </c>
      <c r="K159" s="64">
        <v>288</v>
      </c>
      <c r="L159" s="43"/>
    </row>
    <row r="160" spans="1:12" ht="15">
      <c r="A160" s="23"/>
      <c r="B160" s="15"/>
      <c r="C160" s="11"/>
      <c r="D160" s="7" t="s">
        <v>22</v>
      </c>
      <c r="E160" s="63" t="s">
        <v>80</v>
      </c>
      <c r="F160" s="61">
        <v>200</v>
      </c>
      <c r="G160" s="57">
        <v>0.2</v>
      </c>
      <c r="H160" s="57" t="s">
        <v>60</v>
      </c>
      <c r="I160" s="57">
        <v>4.04</v>
      </c>
      <c r="J160" s="57">
        <v>16.96</v>
      </c>
      <c r="K160" s="64">
        <v>389</v>
      </c>
      <c r="L160" s="43"/>
    </row>
    <row r="161" spans="1:12" ht="15">
      <c r="A161" s="23"/>
      <c r="B161" s="15"/>
      <c r="C161" s="11"/>
      <c r="D161" s="7" t="s">
        <v>23</v>
      </c>
      <c r="E161" s="63" t="s">
        <v>45</v>
      </c>
      <c r="F161" s="61">
        <v>30</v>
      </c>
      <c r="G161" s="58">
        <v>2.37</v>
      </c>
      <c r="H161" s="57">
        <v>0.3</v>
      </c>
      <c r="I161" s="57">
        <v>14.49</v>
      </c>
      <c r="J161" s="57">
        <v>70.14</v>
      </c>
      <c r="K161" s="62" t="s">
        <v>46</v>
      </c>
      <c r="L161" s="43"/>
    </row>
    <row r="162" spans="1:12" ht="15">
      <c r="A162" s="23"/>
      <c r="B162" s="15"/>
      <c r="C162" s="11"/>
      <c r="D162" s="7" t="s">
        <v>24</v>
      </c>
      <c r="E162" s="63" t="s">
        <v>47</v>
      </c>
      <c r="F162" s="61">
        <v>150</v>
      </c>
      <c r="G162" s="57">
        <v>0.6</v>
      </c>
      <c r="H162" s="57">
        <v>0.6</v>
      </c>
      <c r="I162" s="57">
        <v>14.7</v>
      </c>
      <c r="J162" s="57">
        <v>70.5</v>
      </c>
      <c r="K162" s="64">
        <v>338</v>
      </c>
      <c r="L162" s="43">
        <v>71.459999999999994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30.880000000000003</v>
      </c>
      <c r="H165" s="19">
        <f t="shared" si="78"/>
        <v>37.29</v>
      </c>
      <c r="I165" s="19">
        <f t="shared" si="78"/>
        <v>37.129999999999995</v>
      </c>
      <c r="J165" s="19">
        <f t="shared" si="78"/>
        <v>532.13</v>
      </c>
      <c r="K165" s="25"/>
      <c r="L165" s="19">
        <f t="shared" ref="L165" si="79">SUM(L158:L164)</f>
        <v>71.459999999999994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620</v>
      </c>
      <c r="G176" s="32">
        <f t="shared" ref="G176" si="82">G165+G175</f>
        <v>30.880000000000003</v>
      </c>
      <c r="H176" s="32">
        <f t="shared" ref="H176" si="83">H165+H175</f>
        <v>37.29</v>
      </c>
      <c r="I176" s="32">
        <f t="shared" ref="I176" si="84">I165+I175</f>
        <v>37.129999999999995</v>
      </c>
      <c r="J176" s="32">
        <f t="shared" ref="J176:L176" si="85">J165+J175</f>
        <v>532.13</v>
      </c>
      <c r="K176" s="32"/>
      <c r="L176" s="32">
        <f t="shared" si="85"/>
        <v>71.459999999999994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3" t="s">
        <v>81</v>
      </c>
      <c r="F177" s="61">
        <v>150</v>
      </c>
      <c r="G177" s="57">
        <v>15.4</v>
      </c>
      <c r="H177" s="57">
        <v>12.81</v>
      </c>
      <c r="I177" s="57">
        <v>24.48</v>
      </c>
      <c r="J177" s="57">
        <v>275.70999999999998</v>
      </c>
      <c r="K177" s="61">
        <v>219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63" t="s">
        <v>82</v>
      </c>
      <c r="F179" s="61">
        <v>222</v>
      </c>
      <c r="G179" s="57">
        <v>0.13</v>
      </c>
      <c r="H179" s="57">
        <v>0.02</v>
      </c>
      <c r="I179" s="57">
        <v>15.2</v>
      </c>
      <c r="J179" s="57">
        <v>62</v>
      </c>
      <c r="K179" s="61">
        <v>377</v>
      </c>
      <c r="L179" s="43"/>
    </row>
    <row r="180" spans="1:12" ht="15">
      <c r="A180" s="23"/>
      <c r="B180" s="15"/>
      <c r="C180" s="11"/>
      <c r="D180" s="7" t="s">
        <v>23</v>
      </c>
      <c r="E180" s="63" t="s">
        <v>45</v>
      </c>
      <c r="F180" s="61">
        <v>30</v>
      </c>
      <c r="G180" s="57">
        <v>2.37</v>
      </c>
      <c r="H180" s="57">
        <v>0.3</v>
      </c>
      <c r="I180" s="57">
        <v>14.49</v>
      </c>
      <c r="J180" s="57">
        <v>70.14</v>
      </c>
      <c r="K180" s="61" t="s">
        <v>46</v>
      </c>
      <c r="L180" s="43"/>
    </row>
    <row r="181" spans="1:12" ht="15">
      <c r="A181" s="23"/>
      <c r="B181" s="15"/>
      <c r="C181" s="11"/>
      <c r="D181" s="7" t="s">
        <v>24</v>
      </c>
      <c r="E181" s="63" t="s">
        <v>83</v>
      </c>
      <c r="F181" s="61">
        <v>150</v>
      </c>
      <c r="G181" s="57">
        <v>0.6</v>
      </c>
      <c r="H181" s="57">
        <v>0.6</v>
      </c>
      <c r="I181" s="57">
        <v>14.7</v>
      </c>
      <c r="J181" s="57">
        <v>70.5</v>
      </c>
      <c r="K181" s="61">
        <v>338</v>
      </c>
      <c r="L181" s="43">
        <v>71.459999999999994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552</v>
      </c>
      <c r="G184" s="19">
        <f t="shared" ref="G184:J184" si="86">SUM(G177:G183)</f>
        <v>18.500000000000004</v>
      </c>
      <c r="H184" s="19">
        <f t="shared" si="86"/>
        <v>13.73</v>
      </c>
      <c r="I184" s="19">
        <f t="shared" si="86"/>
        <v>68.87</v>
      </c>
      <c r="J184" s="19">
        <f t="shared" si="86"/>
        <v>478.34999999999997</v>
      </c>
      <c r="K184" s="25"/>
      <c r="L184" s="19">
        <f t="shared" ref="L184" si="87">SUM(L177:L183)</f>
        <v>71.459999999999994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552</v>
      </c>
      <c r="G195" s="32">
        <f t="shared" ref="G195" si="90">G184+G194</f>
        <v>18.500000000000004</v>
      </c>
      <c r="H195" s="32">
        <f t="shared" ref="H195" si="91">H184+H194</f>
        <v>13.73</v>
      </c>
      <c r="I195" s="32">
        <f t="shared" ref="I195" si="92">I184+I194</f>
        <v>68.87</v>
      </c>
      <c r="J195" s="32">
        <f t="shared" ref="J195:L195" si="93">J184+J194</f>
        <v>478.34999999999997</v>
      </c>
      <c r="K195" s="32"/>
      <c r="L195" s="32">
        <f t="shared" si="93"/>
        <v>71.459999999999994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601.20000000000005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21.119</v>
      </c>
      <c r="H196" s="34">
        <f t="shared" si="94"/>
        <v>22.121999999999996</v>
      </c>
      <c r="I196" s="34">
        <f t="shared" si="94"/>
        <v>96.680999999999997</v>
      </c>
      <c r="J196" s="34">
        <f t="shared" si="94"/>
        <v>661.86500000000001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2023-10-24T06:25:31Z</dcterms:modified>
</cp:coreProperties>
</file>